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f\Desktop\IMCA\COORDINACION DE FINANZAS\CAF 2018\CUENTA PUBLICA\Anual 2018\"/>
    </mc:Choice>
  </mc:AlternateContent>
  <bookViews>
    <workbookView xWindow="0" yWindow="0" windowWidth="24000" windowHeight="9735"/>
  </bookViews>
  <sheets>
    <sheet name="GCP" sheetId="1" r:id="rId1"/>
  </sheets>
  <calcPr calcId="162913"/>
</workbook>
</file>

<file path=xl/calcChain.xml><?xml version="1.0" encoding="utf-8"?>
<calcChain xmlns="http://schemas.openxmlformats.org/spreadsheetml/2006/main">
  <c r="I34" i="1" l="1"/>
  <c r="I29" i="1"/>
  <c r="I24" i="1"/>
  <c r="I18" i="1"/>
  <c r="I14" i="1"/>
  <c r="I9" i="1"/>
  <c r="F35" i="1"/>
  <c r="I35" i="1" s="1"/>
  <c r="F34" i="1"/>
  <c r="F33" i="1"/>
  <c r="I33" i="1" s="1"/>
  <c r="F32" i="1"/>
  <c r="I32" i="1" s="1"/>
  <c r="F30" i="1"/>
  <c r="I30" i="1" s="1"/>
  <c r="F29" i="1"/>
  <c r="F28" i="1"/>
  <c r="I28" i="1" s="1"/>
  <c r="F27" i="1"/>
  <c r="I27" i="1" s="1"/>
  <c r="F25" i="1"/>
  <c r="I25" i="1" s="1"/>
  <c r="F24" i="1"/>
  <c r="F22" i="1"/>
  <c r="I22" i="1" s="1"/>
  <c r="F21" i="1"/>
  <c r="I21" i="1" s="1"/>
  <c r="F20" i="1"/>
  <c r="I20" i="1" s="1"/>
  <c r="I19" i="1" s="1"/>
  <c r="F18" i="1"/>
  <c r="F17" i="1"/>
  <c r="I17" i="1" s="1"/>
  <c r="F16" i="1"/>
  <c r="I16" i="1" s="1"/>
  <c r="F15" i="1"/>
  <c r="I15" i="1" s="1"/>
  <c r="F14" i="1"/>
  <c r="F13" i="1"/>
  <c r="I13" i="1" s="1"/>
  <c r="F12" i="1"/>
  <c r="I12" i="1" s="1"/>
  <c r="F11" i="1"/>
  <c r="I11" i="1" s="1"/>
  <c r="I10" i="1" s="1"/>
  <c r="F9" i="1"/>
  <c r="F8" i="1"/>
  <c r="I8" i="1" s="1"/>
  <c r="H7" i="1"/>
  <c r="H37" i="1" s="1"/>
  <c r="G7" i="1"/>
  <c r="G37" i="1" s="1"/>
  <c r="E7" i="1"/>
  <c r="E37" i="1" s="1"/>
  <c r="D7" i="1"/>
  <c r="D37" i="1" s="1"/>
  <c r="I23" i="1" l="1"/>
  <c r="I26" i="1"/>
  <c r="I31" i="1"/>
  <c r="F10" i="1"/>
  <c r="F23" i="1"/>
  <c r="F7" i="1"/>
  <c r="F19" i="1"/>
  <c r="F26" i="1"/>
  <c r="F31" i="1"/>
  <c r="I7" i="1"/>
  <c r="I37" i="1" s="1"/>
  <c r="F37" i="1" l="1"/>
</calcChain>
</file>

<file path=xl/sharedStrings.xml><?xml version="1.0" encoding="utf-8"?>
<sst xmlns="http://schemas.openxmlformats.org/spreadsheetml/2006/main" count="65" uniqueCount="65">
  <si>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</si>
  <si>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</si>
  <si>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</si>
  <si>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</si>
  <si>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</si>
  <si>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</si>
  <si>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</si>
  <si>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</si>
  <si>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</si>
  <si>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</si>
  <si>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</si>
  <si>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</si>
  <si>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</si>
  <si>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</si>
  <si>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</si>
  <si>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</si>
  <si>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</si>
  <si>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</si>
  <si>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</si>
  <si>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</si>
  <si>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</si>
  <si>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</si>
  <si>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</si>
  <si>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</si>
  <si>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</si>
  <si>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</si>
  <si>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</si>
  <si>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</si>
  <si>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</si>
  <si>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</si>
  <si>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</si>
  <si>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</si>
  <si>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</si>
  <si>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</si>
  <si>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</si>
  <si>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</si>
  <si>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</si>
  <si>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</si>
  <si>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</si>
  <si>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</si>
  <si>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</si>
  <si>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</si>
  <si>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</si>
  <si>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</si>
  <si>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</si>
  <si>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</si>
  <si>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</si>
  <si>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</si>
  <si>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</si>
  <si>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</si>
  <si>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</si>
  <si>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</si>
  <si>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</si>
  <si>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</si>
  <si>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</si>
  <si>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</si>
  <si>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</si>
  <si>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</si>
  <si>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</si>
  <si>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</si>
  <si>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</si>
  <si>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</si>
  <si>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</si>
  <si>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</si>
  <si>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INSTITUTO MUNICIPAL DE CULTURA DE ACAMBARO GUANAJUATO
GASTO POR CATEGORÍA PROGRAMÁTICA
Del 1 de Enero al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</si>
</sst>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2943225</xdr:colOff>
      <xdr:row>56</xdr:row>
      <xdr:rowOff>9525</xdr:rowOff>
    </xdr:from>
    <xdr:to>
      <xdr:col>6</xdr:col>
      <xdr:colOff>742699</xdr:colOff>
      <xdr:row>62</xdr:row>
      <xdr:rowOff>133350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10" t="24813" r="57235" b="67934"/>
        <a:stretch/>
      </xdr:blipFill>
      <xdr:spPr>
        <a:xfrm>
          <a:off x="3171825" y="8524875"/>
          <a:ext cx="5305174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tabSelected="1" topLeftCell="A28" zoomScaleNormal="100" zoomScaleSheetLayoutView="90" workbookViewId="0">
      <selection activeCell="E46" sqref="E46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v>5116530.04</v>
      </c>
      <c r="E10" s="18">
        <v>0</v>
      </c>
      <c r="F10" s="18">
        <f t="shared" ref="F10:I10" si="1">SUM(F11:F18)</f>
        <v>5359132.49</v>
      </c>
      <c r="G10" s="18">
        <v>175600</v>
      </c>
      <c r="H10" s="18">
        <v>175600</v>
      </c>
      <c r="I10" s="18">
        <f t="shared" si="1"/>
        <v>215615.20000000019</v>
      </c>
    </row>
    <row r="11" spans="1:9" x14ac:dyDescent="0.2">
      <c r="A11" s="27" t="s">
        <v>46</v>
      </c>
      <c r="B11" s="9"/>
      <c r="C11" s="3" t="s">
        <v>4</v>
      </c>
      <c r="D11" s="19">
        <v>5116530.04</v>
      </c>
      <c r="E11" s="19">
        <v>242602.45</v>
      </c>
      <c r="F11" s="19">
        <f t="shared" ref="F11:F18" si="2">D11+E11</f>
        <v>5359132.49</v>
      </c>
      <c r="G11" s="19">
        <v>5143517.29</v>
      </c>
      <c r="H11" s="19">
        <v>5105417.29</v>
      </c>
      <c r="I11" s="19">
        <f t="shared" ref="I11:I18" si="3">F11-G11</f>
        <v>215615.20000000019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0</v>
      </c>
      <c r="E13" s="19">
        <v>0</v>
      </c>
      <c r="F13" s="19">
        <f t="shared" si="2"/>
        <v>0</v>
      </c>
      <c r="G13" s="19">
        <v>0</v>
      </c>
      <c r="H13" s="19">
        <v>0</v>
      </c>
      <c r="I13" s="19">
        <f t="shared" si="3"/>
        <v>0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v>5116530.04</v>
      </c>
      <c r="E19" s="18">
        <v>0</v>
      </c>
      <c r="F19" s="18">
        <f t="shared" ref="F19:I19" si="4">SUM(F20:F22)</f>
        <v>0</v>
      </c>
      <c r="G19" s="18">
        <v>175600</v>
      </c>
      <c r="H19" s="18">
        <v>175600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v>5116530.04</v>
      </c>
      <c r="E23" s="18">
        <v>0</v>
      </c>
      <c r="F23" s="18">
        <f t="shared" ref="F23:I23" si="7">SUM(F24:F25)</f>
        <v>0</v>
      </c>
      <c r="G23" s="18">
        <v>175600</v>
      </c>
      <c r="H23" s="18">
        <v>175600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v>5116530.04</v>
      </c>
      <c r="E26" s="18">
        <v>0</v>
      </c>
      <c r="F26" s="18">
        <f t="shared" ref="F26:I26" si="10">SUM(F27:F30)</f>
        <v>0</v>
      </c>
      <c r="G26" s="18">
        <v>175600</v>
      </c>
      <c r="H26" s="18">
        <v>175600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v>5116530.04</v>
      </c>
      <c r="E31" s="18">
        <v>0</v>
      </c>
      <c r="F31" s="18">
        <f t="shared" ref="F31:I31" si="13">SUM(F32:F35)</f>
        <v>0</v>
      </c>
      <c r="G31" s="18">
        <v>175600</v>
      </c>
      <c r="H31" s="18">
        <v>175600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25582650.199999999</v>
      </c>
      <c r="E37" s="24">
        <f t="shared" ref="E37:I37" si="16">SUM(E7+E10+E19+E23+E26+E31)</f>
        <v>0</v>
      </c>
      <c r="F37" s="24">
        <f t="shared" si="16"/>
        <v>5359132.49</v>
      </c>
      <c r="G37" s="24">
        <f t="shared" si="16"/>
        <v>878000</v>
      </c>
      <c r="H37" s="24">
        <f t="shared" si="16"/>
        <v>878000</v>
      </c>
      <c r="I37" s="24">
        <f t="shared" si="16"/>
        <v>215615.20000000019</v>
      </c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Cultura Acambaro</cp:lastModifiedBy>
  <cp:lastPrinted>2019-03-01T16:34:11Z</cp:lastPrinted>
  <dcterms:created xsi:type="dcterms:W3CDTF">2012-12-11T21:13:37Z</dcterms:created>
  <dcterms:modified xsi:type="dcterms:W3CDTF">2019-03-01T16:34:32Z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